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28755" windowHeight="12600" tabRatio="499"/>
  </bookViews>
  <sheets>
    <sheet name="УКт" sheetId="1" r:id="rId1"/>
  </sheets>
  <calcPr calcId="125725" refMode="R1C1"/>
</workbook>
</file>

<file path=xl/calcChain.xml><?xml version="1.0" encoding="utf-8"?>
<calcChain xmlns="http://schemas.openxmlformats.org/spreadsheetml/2006/main">
  <c r="G57" i="1"/>
  <c r="G58"/>
  <c r="G50"/>
  <c r="G36"/>
  <c r="G35"/>
  <c r="G43"/>
  <c r="G42"/>
  <c r="G51"/>
  <c r="F66"/>
  <c r="G61"/>
  <c r="G62"/>
  <c r="G63"/>
  <c r="G64"/>
  <c r="G65"/>
  <c r="G66" l="1"/>
  <c r="G60" l="1"/>
  <c r="G59"/>
  <c r="G54"/>
  <c r="G55"/>
  <c r="G56"/>
  <c r="G53"/>
  <c r="G46"/>
  <c r="G47"/>
  <c r="G48"/>
  <c r="G49"/>
  <c r="G45"/>
  <c r="G39"/>
  <c r="G40"/>
  <c r="G41"/>
  <c r="G38"/>
  <c r="G32"/>
  <c r="G33"/>
  <c r="G34"/>
  <c r="G31"/>
  <c r="G20"/>
  <c r="G21"/>
  <c r="G22"/>
  <c r="G23"/>
  <c r="G24"/>
  <c r="G25"/>
  <c r="G26"/>
  <c r="G27"/>
  <c r="G28"/>
  <c r="G29"/>
  <c r="G8"/>
  <c r="G9"/>
  <c r="G10"/>
  <c r="G11"/>
  <c r="G12"/>
  <c r="G13"/>
  <c r="G14"/>
  <c r="G15"/>
  <c r="G16"/>
  <c r="G17"/>
  <c r="G18"/>
  <c r="G19"/>
  <c r="G7"/>
</calcChain>
</file>

<file path=xl/sharedStrings.xml><?xml version="1.0" encoding="utf-8"?>
<sst xmlns="http://schemas.openxmlformats.org/spreadsheetml/2006/main" count="221" uniqueCount="86">
  <si>
    <t>N п/п</t>
  </si>
  <si>
    <t>Итого</t>
  </si>
  <si>
    <t>Безопасность жизнедеятельности</t>
  </si>
  <si>
    <t>Математика</t>
  </si>
  <si>
    <t>Физическая культура</t>
  </si>
  <si>
    <t>Иностранный язык</t>
  </si>
  <si>
    <t>История</t>
  </si>
  <si>
    <t>Химия</t>
  </si>
  <si>
    <t>Физика</t>
  </si>
  <si>
    <t>Информатика</t>
  </si>
  <si>
    <t>Астрономия</t>
  </si>
  <si>
    <t>Основы безопасности жизнедеятельности</t>
  </si>
  <si>
    <t>Литература</t>
  </si>
  <si>
    <t>Русский язык</t>
  </si>
  <si>
    <t>доля ставки, занимаемая педагогическим работником, к целой ставке заработной оплате</t>
  </si>
  <si>
    <t>количество часов</t>
  </si>
  <si>
    <t>Объем учебной нагрузки</t>
  </si>
  <si>
    <t>Условия привлечения (по основному месту работы, на условиях внутреннего или внешнего совместительства, на условиях гражданско-правового договора) педагогического работника</t>
  </si>
  <si>
    <t>Должность педагогического работника, квалификационная категория</t>
  </si>
  <si>
    <t>Фамилия, имя, отчество (при наличии) педагогического работника</t>
  </si>
  <si>
    <t>Наименование учебных предметов, курсов, дисциплин (модулей), практики, иных видов учебной деятельности, предусмотренных учебным планом образовательной программы</t>
  </si>
  <si>
    <t>Родная литература</t>
  </si>
  <si>
    <t>Иностранный язык в профессиональной деятельности</t>
  </si>
  <si>
    <t>Учебная практика</t>
  </si>
  <si>
    <t>Производственная практика</t>
  </si>
  <si>
    <t>Квалификационный экзамен</t>
  </si>
  <si>
    <t>ПРОИЗВОДСТВЕННАЯ ПРАКТИКА (ПРЕДДИПЛОМНАЯ)</t>
  </si>
  <si>
    <t>Семенова Ольга Сергеевна</t>
  </si>
  <si>
    <t>Короткова Екатерина Вячеславовна</t>
  </si>
  <si>
    <t>Панасина Татьяна Викторовна</t>
  </si>
  <si>
    <t>Малышева Анастасия Владимировна</t>
  </si>
  <si>
    <t>Аветисян Алвард Артуровна</t>
  </si>
  <si>
    <t>Сухорукова Наталья Юрьевна</t>
  </si>
  <si>
    <t>Холодкина Анастасия Евгеньевна</t>
  </si>
  <si>
    <t>История России</t>
  </si>
  <si>
    <t>Основы бережливого производства</t>
  </si>
  <si>
    <t>Основы финансовой грамотности</t>
  </si>
  <si>
    <t>Основы цифровой экономики</t>
  </si>
  <si>
    <t>Электротехника</t>
  </si>
  <si>
    <t>Метрология и стандартизация</t>
  </si>
  <si>
    <t>Техническая механика</t>
  </si>
  <si>
    <t>Материаловедение</t>
  </si>
  <si>
    <t>Порядок проведения оценки качества продукции на каждой стадии производственного процесса</t>
  </si>
  <si>
    <t>Экзамен по модулю</t>
  </si>
  <si>
    <t>ПМ.01 Контроль качества продукции на каждой стадии производственного процесса</t>
  </si>
  <si>
    <t>Порядок работы с технической документацией</t>
  </si>
  <si>
    <t>ПМ.02 Подготовка, оформление и учет технической документации</t>
  </si>
  <si>
    <t>Технология анализа, оценки и учета результатов контроля качества</t>
  </si>
  <si>
    <t>Модернизация и внедрение новых методов и средств контроля</t>
  </si>
  <si>
    <t>ПМ.03  Анализ и систематизация результатов контроля качества сырья и продукции, разработка предложений по корректирующим действиям</t>
  </si>
  <si>
    <t>Технология выполнения работ</t>
  </si>
  <si>
    <t>ПМ.04 Выполнение работ по профессии контролер качества обработки изделий</t>
  </si>
  <si>
    <t>Мишенина Лариса Степановна</t>
  </si>
  <si>
    <t>Курсакова Людмила Васильевна</t>
  </si>
  <si>
    <t>Шахманова Наталья Альбертовна</t>
  </si>
  <si>
    <t xml:space="preserve">Герб Екатерина Юрьевна </t>
  </si>
  <si>
    <t>Мамайкина Дарья Сергеевна</t>
  </si>
  <si>
    <t>Кичигин Олег Иванович</t>
  </si>
  <si>
    <t xml:space="preserve">Кожухов Леонид Федорович </t>
  </si>
  <si>
    <t>Медведева Татьяна Ивановна</t>
  </si>
  <si>
    <t>Лубяной Дмитрий Анатольевич</t>
  </si>
  <si>
    <t>Сведения  о  педагогических  работниках,  участвующих  в  реализации основной  образовательной  программы (27.02.07 Управление качеством продукции, процессов и услуг (по отраслям), 2022 год набора, очная форма обучения),  и  лицах,  привлекаемых к реализации основной  образовательной  программы  на  иных  условиях (далее в настоящем разделе - педагогический работник):</t>
  </si>
  <si>
    <r>
      <rPr>
        <b/>
        <sz val="12"/>
        <color rgb="FF000000"/>
        <rFont val="Times New Roman"/>
        <family val="1"/>
        <charset val="204"/>
      </rPr>
      <t>Государственная итоговая аттестация</t>
    </r>
    <r>
      <rPr>
        <sz val="12"/>
        <color rgb="FF000000"/>
        <rFont val="Times New Roman"/>
        <family val="1"/>
        <charset val="204"/>
      </rPr>
      <t xml:space="preserve"> </t>
    </r>
  </si>
  <si>
    <t>Рябов Сергей Александрович</t>
  </si>
  <si>
    <t>Михеев Дмитрий Николаевич</t>
  </si>
  <si>
    <t>Малышкин Дмитрий Александрович</t>
  </si>
  <si>
    <t>преподаватель, кандидат педагогических наук, первая квалификационная категория</t>
  </si>
  <si>
    <t>на условиях внутреннего совместительста</t>
  </si>
  <si>
    <t>преподаватель, первая квалификационная категория</t>
  </si>
  <si>
    <t>по основному месту работы</t>
  </si>
  <si>
    <t>преподаватель, кандидат исторических наук, высшая квалификационная категория</t>
  </si>
  <si>
    <t>преподаватель, высшая квалификационная категория</t>
  </si>
  <si>
    <t xml:space="preserve">преподаватель, высшая квалификационная категория  </t>
  </si>
  <si>
    <t>преподаватель</t>
  </si>
  <si>
    <t>на условиях гражданско-правового договора</t>
  </si>
  <si>
    <t>преподаватель, кандидат технических наук</t>
  </si>
  <si>
    <t>Дубов Георгий Михайлович</t>
  </si>
  <si>
    <t>преподаватель, кандидат технических наук, доцент</t>
  </si>
  <si>
    <t>на условиях внешнего совместительства</t>
  </si>
  <si>
    <t>Шерстенников Максим Андреевич</t>
  </si>
  <si>
    <t>Мишанин Виктор Александрович</t>
  </si>
  <si>
    <t>Гонцова Татьяна Васильевна</t>
  </si>
  <si>
    <t xml:space="preserve">преподаватель, высшая квалификационная категория </t>
  </si>
  <si>
    <t>Кожухов Леонид Федорович</t>
  </si>
  <si>
    <t xml:space="preserve">Курсакова Людмила Васильевна </t>
  </si>
  <si>
    <t>Перегоедова-Мосунова Светлана Александровна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</si>
</sst>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left" vertical="center" wrapText="1" shrinkToFit="1" readingOrder="1"/>
    </xf>
    <xf numFmtId="1" fontId="3" fillId="0" borderId="3" xfId="1" applyNumberFormat="1" applyFont="1" applyFill="1" applyBorder="1" applyAlignment="1">
      <alignment horizontal="center" vertical="center" wrapText="1" shrinkToFit="1" readingOrder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5" fillId="0" borderId="0" xfId="0" applyFont="1"/>
    <xf numFmtId="0" fontId="1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1" fontId="3" fillId="2" borderId="3" xfId="1" applyNumberFormat="1" applyFont="1" applyFill="1" applyBorder="1" applyAlignment="1">
      <alignment horizontal="center" vertical="center" wrapText="1" shrinkToFit="1" readingOrder="1"/>
    </xf>
    <xf numFmtId="1" fontId="1" fillId="0" borderId="0" xfId="0" applyNumberFormat="1" applyFont="1" applyAlignment="1"/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 shrinkToFit="1" readingOrder="1"/>
    </xf>
    <xf numFmtId="49" fontId="3" fillId="3" borderId="3" xfId="0" applyNumberFormat="1" applyFont="1" applyFill="1" applyBorder="1" applyAlignment="1">
      <alignment horizontal="left" vertical="center" wrapText="1" shrinkToFit="1" readingOrder="1"/>
    </xf>
    <xf numFmtId="49" fontId="6" fillId="0" borderId="3" xfId="0" applyNumberFormat="1" applyFont="1" applyFill="1" applyBorder="1" applyAlignment="1">
      <alignment horizontal="left" vertical="center" wrapText="1" shrinkToFit="1" readingOrder="1"/>
    </xf>
    <xf numFmtId="49" fontId="4" fillId="0" borderId="3" xfId="0" applyNumberFormat="1" applyFont="1" applyFill="1" applyBorder="1" applyAlignment="1">
      <alignment horizontal="left" vertical="center" wrapText="1" shrinkToFit="1" readingOrder="1"/>
    </xf>
    <xf numFmtId="49" fontId="3" fillId="0" borderId="3" xfId="0" applyNumberFormat="1" applyFont="1" applyFill="1" applyBorder="1" applyAlignment="1">
      <alignment horizontal="left" vertical="center" wrapText="1" shrinkToFit="1" readingOrder="1"/>
    </xf>
    <xf numFmtId="0" fontId="1" fillId="0" borderId="4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 shrinkToFit="1" readingOrder="1"/>
    </xf>
    <xf numFmtId="164" fontId="1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 wrapText="1" shrinkToFit="1" readingOrder="1"/>
    </xf>
    <xf numFmtId="1" fontId="3" fillId="2" borderId="7" xfId="1" applyNumberFormat="1" applyFont="1" applyFill="1" applyBorder="1" applyAlignment="1">
      <alignment horizontal="center" vertical="center" wrapText="1" shrinkToFit="1" readingOrder="1"/>
    </xf>
    <xf numFmtId="1" fontId="1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66"/>
  <sheetViews>
    <sheetView showZeros="0" tabSelected="1" topLeftCell="A55" zoomScale="130" zoomScaleNormal="130" workbookViewId="0">
      <selection activeCell="C60" sqref="C60"/>
    </sheetView>
  </sheetViews>
  <sheetFormatPr defaultRowHeight="15.75"/>
  <cols>
    <col min="1" max="1" width="9.140625" style="10"/>
    <col min="2" max="2" width="41" style="9" customWidth="1"/>
    <col min="3" max="3" width="34.85546875" style="11" customWidth="1"/>
    <col min="4" max="4" width="35.5703125" style="9" customWidth="1"/>
    <col min="5" max="5" width="38.28515625" style="9" customWidth="1"/>
    <col min="6" max="6" width="21" style="19" customWidth="1"/>
    <col min="7" max="7" width="20.5703125" style="10" customWidth="1"/>
    <col min="8" max="16384" width="9.140625" style="9"/>
  </cols>
  <sheetData>
    <row r="1" spans="1:7" s="8" customFormat="1">
      <c r="A1" s="40" t="s">
        <v>61</v>
      </c>
      <c r="B1" s="40"/>
      <c r="C1" s="40"/>
      <c r="D1" s="40"/>
      <c r="E1" s="40"/>
      <c r="F1" s="40"/>
      <c r="G1" s="40"/>
    </row>
    <row r="2" spans="1:7" s="8" customFormat="1">
      <c r="A2" s="40"/>
      <c r="B2" s="40"/>
      <c r="C2" s="40"/>
      <c r="D2" s="40"/>
      <c r="E2" s="40"/>
      <c r="F2" s="40"/>
      <c r="G2" s="40"/>
    </row>
    <row r="3" spans="1:7" s="8" customFormat="1">
      <c r="A3" s="40"/>
      <c r="B3" s="40"/>
      <c r="C3" s="40"/>
      <c r="D3" s="40"/>
      <c r="E3" s="40"/>
      <c r="F3" s="40"/>
      <c r="G3" s="40"/>
    </row>
    <row r="5" spans="1:7">
      <c r="A5" s="41" t="s">
        <v>0</v>
      </c>
      <c r="B5" s="41" t="s">
        <v>20</v>
      </c>
      <c r="C5" s="42" t="s">
        <v>19</v>
      </c>
      <c r="D5" s="41" t="s">
        <v>18</v>
      </c>
      <c r="E5" s="41" t="s">
        <v>17</v>
      </c>
      <c r="F5" s="44" t="s">
        <v>16</v>
      </c>
      <c r="G5" s="44"/>
    </row>
    <row r="6" spans="1:7" ht="94.5">
      <c r="A6" s="41"/>
      <c r="B6" s="41"/>
      <c r="C6" s="43"/>
      <c r="D6" s="41"/>
      <c r="E6" s="41"/>
      <c r="F6" s="17" t="s">
        <v>15</v>
      </c>
      <c r="G6" s="16" t="s">
        <v>14</v>
      </c>
    </row>
    <row r="7" spans="1:7" ht="47.25">
      <c r="A7" s="14">
        <v>1</v>
      </c>
      <c r="B7" s="23" t="s">
        <v>13</v>
      </c>
      <c r="C7" s="20" t="s">
        <v>52</v>
      </c>
      <c r="D7" s="34" t="s">
        <v>66</v>
      </c>
      <c r="E7" s="34" t="s">
        <v>67</v>
      </c>
      <c r="F7" s="18">
        <v>96</v>
      </c>
      <c r="G7" s="12">
        <f>F7/720</f>
        <v>0.13333333333333333</v>
      </c>
    </row>
    <row r="8" spans="1:7" ht="47.25">
      <c r="A8" s="15">
        <v>2</v>
      </c>
      <c r="B8" s="24" t="s">
        <v>12</v>
      </c>
      <c r="C8" s="20" t="s">
        <v>52</v>
      </c>
      <c r="D8" s="34" t="s">
        <v>66</v>
      </c>
      <c r="E8" s="34" t="s">
        <v>67</v>
      </c>
      <c r="F8" s="18">
        <v>108</v>
      </c>
      <c r="G8" s="12">
        <f t="shared" ref="G8:G29" si="0">F8/720</f>
        <v>0.15</v>
      </c>
    </row>
    <row r="9" spans="1:7" ht="31.5">
      <c r="A9" s="14">
        <v>3</v>
      </c>
      <c r="B9" s="23" t="s">
        <v>5</v>
      </c>
      <c r="C9" s="20" t="s">
        <v>27</v>
      </c>
      <c r="D9" s="35" t="s">
        <v>68</v>
      </c>
      <c r="E9" s="35" t="s">
        <v>69</v>
      </c>
      <c r="F9" s="18">
        <v>108</v>
      </c>
      <c r="G9" s="12">
        <f t="shared" si="0"/>
        <v>0.15</v>
      </c>
    </row>
    <row r="10" spans="1:7" ht="47.25">
      <c r="A10" s="15">
        <v>4</v>
      </c>
      <c r="B10" s="23" t="s">
        <v>6</v>
      </c>
      <c r="C10" s="20" t="s">
        <v>30</v>
      </c>
      <c r="D10" s="36" t="s">
        <v>70</v>
      </c>
      <c r="E10" s="36" t="s">
        <v>67</v>
      </c>
      <c r="F10" s="18">
        <v>108</v>
      </c>
      <c r="G10" s="12">
        <f t="shared" si="0"/>
        <v>0.15</v>
      </c>
    </row>
    <row r="11" spans="1:7" ht="31.5">
      <c r="A11" s="14">
        <v>5</v>
      </c>
      <c r="B11" s="23" t="s">
        <v>10</v>
      </c>
      <c r="C11" s="20" t="s">
        <v>31</v>
      </c>
      <c r="D11" s="37" t="s">
        <v>71</v>
      </c>
      <c r="E11" s="37" t="s">
        <v>69</v>
      </c>
      <c r="F11" s="18">
        <v>34</v>
      </c>
      <c r="G11" s="12">
        <f t="shared" si="0"/>
        <v>4.7222222222222221E-2</v>
      </c>
    </row>
    <row r="12" spans="1:7" ht="31.5">
      <c r="A12" s="15">
        <v>6</v>
      </c>
      <c r="B12" s="23" t="s">
        <v>4</v>
      </c>
      <c r="C12" s="20" t="s">
        <v>32</v>
      </c>
      <c r="D12" s="35" t="s">
        <v>72</v>
      </c>
      <c r="E12" s="35" t="s">
        <v>69</v>
      </c>
      <c r="F12" s="18">
        <v>118</v>
      </c>
      <c r="G12" s="12">
        <f t="shared" si="0"/>
        <v>0.16388888888888889</v>
      </c>
    </row>
    <row r="13" spans="1:7" ht="31.5">
      <c r="A13" s="14">
        <v>7</v>
      </c>
      <c r="B13" s="23" t="s">
        <v>11</v>
      </c>
      <c r="C13" s="20" t="s">
        <v>33</v>
      </c>
      <c r="D13" s="38" t="s">
        <v>73</v>
      </c>
      <c r="E13" s="38" t="s">
        <v>69</v>
      </c>
      <c r="F13" s="18">
        <v>72</v>
      </c>
      <c r="G13" s="12">
        <f t="shared" si="0"/>
        <v>0.1</v>
      </c>
    </row>
    <row r="14" spans="1:7" ht="47.25">
      <c r="A14" s="15">
        <v>8</v>
      </c>
      <c r="B14" s="23" t="s">
        <v>21</v>
      </c>
      <c r="C14" s="20" t="s">
        <v>52</v>
      </c>
      <c r="D14" s="34" t="s">
        <v>66</v>
      </c>
      <c r="E14" s="34" t="s">
        <v>67</v>
      </c>
      <c r="F14" s="18">
        <v>36</v>
      </c>
      <c r="G14" s="12">
        <f t="shared" si="0"/>
        <v>0.05</v>
      </c>
    </row>
    <row r="15" spans="1:7" s="6" customFormat="1" ht="31.5">
      <c r="A15" s="7">
        <v>9</v>
      </c>
      <c r="B15" s="27" t="s">
        <v>3</v>
      </c>
      <c r="C15" s="21" t="s">
        <v>81</v>
      </c>
      <c r="D15" s="21" t="s">
        <v>82</v>
      </c>
      <c r="E15" s="21" t="s">
        <v>74</v>
      </c>
      <c r="F15" s="4">
        <v>234</v>
      </c>
      <c r="G15" s="5">
        <f t="shared" si="0"/>
        <v>0.32500000000000001</v>
      </c>
    </row>
    <row r="16" spans="1:7" ht="31.5">
      <c r="A16" s="15">
        <v>10</v>
      </c>
      <c r="B16" s="23" t="s">
        <v>9</v>
      </c>
      <c r="C16" s="20" t="s">
        <v>28</v>
      </c>
      <c r="D16" s="37" t="s">
        <v>71</v>
      </c>
      <c r="E16" s="37" t="s">
        <v>69</v>
      </c>
      <c r="F16" s="18">
        <v>108</v>
      </c>
      <c r="G16" s="12">
        <f t="shared" si="0"/>
        <v>0.15</v>
      </c>
    </row>
    <row r="17" spans="1:7" ht="31.5">
      <c r="A17" s="14">
        <v>11</v>
      </c>
      <c r="B17" s="23" t="s">
        <v>8</v>
      </c>
      <c r="C17" s="20" t="s">
        <v>31</v>
      </c>
      <c r="D17" s="37" t="s">
        <v>71</v>
      </c>
      <c r="E17" s="37" t="s">
        <v>69</v>
      </c>
      <c r="F17" s="18">
        <v>140</v>
      </c>
      <c r="G17" s="12">
        <f t="shared" si="0"/>
        <v>0.19444444444444445</v>
      </c>
    </row>
    <row r="18" spans="1:7" ht="31.5">
      <c r="A18" s="15">
        <v>12</v>
      </c>
      <c r="B18" s="23" t="s">
        <v>7</v>
      </c>
      <c r="C18" s="21" t="s">
        <v>29</v>
      </c>
      <c r="D18" s="37" t="s">
        <v>71</v>
      </c>
      <c r="E18" s="35" t="s">
        <v>67</v>
      </c>
      <c r="F18" s="18">
        <v>70</v>
      </c>
      <c r="G18" s="12">
        <f t="shared" si="0"/>
        <v>9.7222222222222224E-2</v>
      </c>
    </row>
    <row r="19" spans="1:7" ht="47.25">
      <c r="A19" s="14">
        <v>13</v>
      </c>
      <c r="B19" s="23" t="s">
        <v>34</v>
      </c>
      <c r="C19" s="20" t="s">
        <v>30</v>
      </c>
      <c r="D19" s="36" t="s">
        <v>70</v>
      </c>
      <c r="E19" s="36" t="s">
        <v>67</v>
      </c>
      <c r="F19" s="18">
        <v>48</v>
      </c>
      <c r="G19" s="12">
        <f t="shared" si="0"/>
        <v>6.6666666666666666E-2</v>
      </c>
    </row>
    <row r="20" spans="1:7" ht="31.5">
      <c r="A20" s="15">
        <v>14</v>
      </c>
      <c r="B20" s="23" t="s">
        <v>22</v>
      </c>
      <c r="C20" s="20" t="s">
        <v>27</v>
      </c>
      <c r="D20" s="35" t="s">
        <v>68</v>
      </c>
      <c r="E20" s="35" t="s">
        <v>69</v>
      </c>
      <c r="F20" s="18">
        <v>120</v>
      </c>
      <c r="G20" s="12">
        <f>F20/720</f>
        <v>0.16666666666666666</v>
      </c>
    </row>
    <row r="21" spans="1:7" ht="31.5">
      <c r="A21" s="14">
        <v>15</v>
      </c>
      <c r="B21" s="27" t="s">
        <v>2</v>
      </c>
      <c r="C21" s="21" t="s">
        <v>64</v>
      </c>
      <c r="D21" s="39" t="s">
        <v>71</v>
      </c>
      <c r="E21" s="35" t="s">
        <v>67</v>
      </c>
      <c r="F21" s="18">
        <v>68</v>
      </c>
      <c r="G21" s="12">
        <f t="shared" si="0"/>
        <v>9.4444444444444442E-2</v>
      </c>
    </row>
    <row r="22" spans="1:7" ht="31.5">
      <c r="A22" s="15">
        <v>16</v>
      </c>
      <c r="B22" s="27" t="s">
        <v>4</v>
      </c>
      <c r="C22" s="21" t="s">
        <v>32</v>
      </c>
      <c r="D22" s="35" t="s">
        <v>72</v>
      </c>
      <c r="E22" s="35" t="s">
        <v>69</v>
      </c>
      <c r="F22" s="18">
        <v>122</v>
      </c>
      <c r="G22" s="12">
        <f t="shared" si="0"/>
        <v>0.16944444444444445</v>
      </c>
    </row>
    <row r="23" spans="1:7" ht="31.5">
      <c r="A23" s="14">
        <v>17</v>
      </c>
      <c r="B23" s="23" t="s">
        <v>35</v>
      </c>
      <c r="C23" s="21" t="s">
        <v>54</v>
      </c>
      <c r="D23" s="39" t="s">
        <v>73</v>
      </c>
      <c r="E23" s="35" t="s">
        <v>74</v>
      </c>
      <c r="F23" s="18">
        <v>42</v>
      </c>
      <c r="G23" s="12">
        <f t="shared" si="0"/>
        <v>5.8333333333333334E-2</v>
      </c>
    </row>
    <row r="24" spans="1:7" ht="31.5">
      <c r="A24" s="15">
        <v>18</v>
      </c>
      <c r="B24" s="23" t="s">
        <v>36</v>
      </c>
      <c r="C24" s="20" t="s">
        <v>55</v>
      </c>
      <c r="D24" s="39" t="s">
        <v>73</v>
      </c>
      <c r="E24" s="35" t="s">
        <v>74</v>
      </c>
      <c r="F24" s="18">
        <v>48</v>
      </c>
      <c r="G24" s="12">
        <f t="shared" si="0"/>
        <v>6.6666666666666666E-2</v>
      </c>
    </row>
    <row r="25" spans="1:7" ht="31.5">
      <c r="A25" s="14">
        <v>19</v>
      </c>
      <c r="B25" s="23" t="s">
        <v>37</v>
      </c>
      <c r="C25" s="20" t="s">
        <v>56</v>
      </c>
      <c r="D25" s="39" t="s">
        <v>73</v>
      </c>
      <c r="E25" s="35" t="s">
        <v>74</v>
      </c>
      <c r="F25" s="18">
        <v>40</v>
      </c>
      <c r="G25" s="12">
        <f t="shared" si="0"/>
        <v>5.5555555555555552E-2</v>
      </c>
    </row>
    <row r="26" spans="1:7" ht="31.5">
      <c r="A26" s="15">
        <v>20</v>
      </c>
      <c r="B26" s="23" t="s">
        <v>38</v>
      </c>
      <c r="C26" s="20" t="s">
        <v>57</v>
      </c>
      <c r="D26" s="39" t="s">
        <v>71</v>
      </c>
      <c r="E26" s="38" t="s">
        <v>69</v>
      </c>
      <c r="F26" s="18">
        <v>58</v>
      </c>
      <c r="G26" s="12">
        <f t="shared" si="0"/>
        <v>8.0555555555555561E-2</v>
      </c>
    </row>
    <row r="27" spans="1:7" ht="31.5">
      <c r="A27" s="14">
        <v>21</v>
      </c>
      <c r="B27" s="23" t="s">
        <v>39</v>
      </c>
      <c r="C27" s="20" t="s">
        <v>58</v>
      </c>
      <c r="D27" s="38" t="s">
        <v>75</v>
      </c>
      <c r="E27" s="38" t="s">
        <v>67</v>
      </c>
      <c r="F27" s="18">
        <v>74</v>
      </c>
      <c r="G27" s="12">
        <f t="shared" si="0"/>
        <v>0.10277777777777777</v>
      </c>
    </row>
    <row r="28" spans="1:7" ht="31.5">
      <c r="A28" s="15">
        <v>22</v>
      </c>
      <c r="B28" s="23" t="s">
        <v>40</v>
      </c>
      <c r="C28" s="20" t="s">
        <v>59</v>
      </c>
      <c r="D28" s="38" t="s">
        <v>71</v>
      </c>
      <c r="E28" s="38" t="s">
        <v>69</v>
      </c>
      <c r="F28" s="18">
        <v>68</v>
      </c>
      <c r="G28" s="12">
        <f t="shared" si="0"/>
        <v>9.4444444444444442E-2</v>
      </c>
    </row>
    <row r="29" spans="1:7" ht="31.5">
      <c r="A29" s="14">
        <v>23</v>
      </c>
      <c r="B29" s="23" t="s">
        <v>41</v>
      </c>
      <c r="C29" s="20" t="s">
        <v>60</v>
      </c>
      <c r="D29" s="38" t="s">
        <v>75</v>
      </c>
      <c r="E29" s="38" t="s">
        <v>67</v>
      </c>
      <c r="F29" s="18">
        <v>88</v>
      </c>
      <c r="G29" s="12">
        <f t="shared" si="0"/>
        <v>0.12222222222222222</v>
      </c>
    </row>
    <row r="30" spans="1:7" s="6" customFormat="1" ht="47.25">
      <c r="A30" s="2"/>
      <c r="B30" s="25" t="s">
        <v>44</v>
      </c>
      <c r="C30" s="21"/>
      <c r="D30" s="21"/>
      <c r="E30" s="21"/>
      <c r="F30" s="4"/>
      <c r="G30" s="5"/>
    </row>
    <row r="31" spans="1:7" ht="47.25">
      <c r="A31" s="14">
        <v>24</v>
      </c>
      <c r="B31" s="27" t="s">
        <v>42</v>
      </c>
      <c r="C31" s="20" t="s">
        <v>53</v>
      </c>
      <c r="D31" s="38" t="s">
        <v>71</v>
      </c>
      <c r="E31" s="38" t="s">
        <v>69</v>
      </c>
      <c r="F31" s="18">
        <v>258</v>
      </c>
      <c r="G31" s="12">
        <f>F31/720</f>
        <v>0.35833333333333334</v>
      </c>
    </row>
    <row r="32" spans="1:7" ht="31.5">
      <c r="A32" s="15">
        <v>25</v>
      </c>
      <c r="B32" s="27" t="s">
        <v>23</v>
      </c>
      <c r="C32" s="20" t="s">
        <v>53</v>
      </c>
      <c r="D32" s="38" t="s">
        <v>71</v>
      </c>
      <c r="E32" s="38" t="s">
        <v>69</v>
      </c>
      <c r="F32" s="18">
        <v>36</v>
      </c>
      <c r="G32" s="12">
        <f t="shared" ref="G32:G34" si="1">F32/720</f>
        <v>0.05</v>
      </c>
    </row>
    <row r="33" spans="1:7" ht="31.5">
      <c r="A33" s="14">
        <v>26</v>
      </c>
      <c r="B33" s="27" t="s">
        <v>24</v>
      </c>
      <c r="C33" s="20" t="s">
        <v>76</v>
      </c>
      <c r="D33" s="38" t="s">
        <v>77</v>
      </c>
      <c r="E33" s="38" t="s">
        <v>74</v>
      </c>
      <c r="F33" s="18">
        <v>18</v>
      </c>
      <c r="G33" s="12">
        <f t="shared" si="1"/>
        <v>2.5000000000000001E-2</v>
      </c>
    </row>
    <row r="34" spans="1:7" ht="31.5">
      <c r="A34" s="15">
        <v>27</v>
      </c>
      <c r="B34" s="26" t="s">
        <v>43</v>
      </c>
      <c r="C34" s="20" t="s">
        <v>79</v>
      </c>
      <c r="D34" s="38" t="s">
        <v>73</v>
      </c>
      <c r="E34" s="38" t="s">
        <v>74</v>
      </c>
      <c r="F34" s="18">
        <v>6</v>
      </c>
      <c r="G34" s="12">
        <f t="shared" si="1"/>
        <v>8.3333333333333332E-3</v>
      </c>
    </row>
    <row r="35" spans="1:7" s="6" customFormat="1" ht="31.5">
      <c r="A35" s="7"/>
      <c r="B35" s="3"/>
      <c r="C35" s="20" t="s">
        <v>76</v>
      </c>
      <c r="D35" s="38" t="s">
        <v>77</v>
      </c>
      <c r="E35" s="38" t="s">
        <v>74</v>
      </c>
      <c r="F35" s="18">
        <v>6</v>
      </c>
      <c r="G35" s="12">
        <f t="shared" ref="G35" si="2">F35/720</f>
        <v>8.3333333333333332E-3</v>
      </c>
    </row>
    <row r="36" spans="1:7" s="6" customFormat="1" ht="31.5">
      <c r="A36" s="2"/>
      <c r="B36" s="3"/>
      <c r="C36" s="20" t="s">
        <v>53</v>
      </c>
      <c r="D36" s="38" t="s">
        <v>71</v>
      </c>
      <c r="E36" s="38" t="s">
        <v>74</v>
      </c>
      <c r="F36" s="18">
        <v>6</v>
      </c>
      <c r="G36" s="12">
        <f t="shared" ref="G36" si="3">F36/720</f>
        <v>8.3333333333333332E-3</v>
      </c>
    </row>
    <row r="37" spans="1:7" s="6" customFormat="1" ht="31.5">
      <c r="A37" s="2"/>
      <c r="B37" s="25" t="s">
        <v>46</v>
      </c>
      <c r="C37" s="20"/>
      <c r="D37" s="21"/>
      <c r="E37" s="21"/>
      <c r="F37" s="4"/>
      <c r="G37" s="5"/>
    </row>
    <row r="38" spans="1:7" ht="31.5">
      <c r="A38" s="15">
        <v>28</v>
      </c>
      <c r="B38" s="27" t="s">
        <v>45</v>
      </c>
      <c r="C38" s="20" t="s">
        <v>53</v>
      </c>
      <c r="D38" s="38" t="s">
        <v>71</v>
      </c>
      <c r="E38" s="38" t="s">
        <v>69</v>
      </c>
      <c r="F38" s="18">
        <v>198</v>
      </c>
      <c r="G38" s="12">
        <f>F38/720</f>
        <v>0.27500000000000002</v>
      </c>
    </row>
    <row r="39" spans="1:7" ht="31.5">
      <c r="A39" s="15">
        <v>29</v>
      </c>
      <c r="B39" s="27" t="s">
        <v>23</v>
      </c>
      <c r="C39" s="20" t="s">
        <v>53</v>
      </c>
      <c r="D39" s="38" t="s">
        <v>71</v>
      </c>
      <c r="E39" s="38" t="s">
        <v>69</v>
      </c>
      <c r="F39" s="18">
        <v>36</v>
      </c>
      <c r="G39" s="12">
        <f t="shared" ref="G39:G41" si="4">F39/720</f>
        <v>0.05</v>
      </c>
    </row>
    <row r="40" spans="1:7" ht="31.5">
      <c r="A40" s="15">
        <v>30</v>
      </c>
      <c r="B40" s="27" t="s">
        <v>24</v>
      </c>
      <c r="C40" s="20" t="s">
        <v>76</v>
      </c>
      <c r="D40" s="38" t="s">
        <v>77</v>
      </c>
      <c r="E40" s="38" t="s">
        <v>74</v>
      </c>
      <c r="F40" s="18">
        <v>18</v>
      </c>
      <c r="G40" s="12">
        <f t="shared" si="4"/>
        <v>2.5000000000000001E-2</v>
      </c>
    </row>
    <row r="41" spans="1:7" ht="31.5">
      <c r="A41" s="15">
        <v>31</v>
      </c>
      <c r="B41" s="26" t="s">
        <v>43</v>
      </c>
      <c r="C41" s="20" t="s">
        <v>79</v>
      </c>
      <c r="D41" s="38" t="s">
        <v>73</v>
      </c>
      <c r="E41" s="38" t="s">
        <v>74</v>
      </c>
      <c r="F41" s="18">
        <v>6</v>
      </c>
      <c r="G41" s="12">
        <f t="shared" si="4"/>
        <v>8.3333333333333332E-3</v>
      </c>
    </row>
    <row r="42" spans="1:7" s="6" customFormat="1" ht="31.5">
      <c r="A42" s="2"/>
      <c r="B42" s="3"/>
      <c r="C42" s="20" t="s">
        <v>76</v>
      </c>
      <c r="D42" s="38" t="s">
        <v>77</v>
      </c>
      <c r="E42" s="38" t="s">
        <v>74</v>
      </c>
      <c r="F42" s="18">
        <v>6</v>
      </c>
      <c r="G42" s="12">
        <f t="shared" ref="G42" si="5">F42/720</f>
        <v>8.3333333333333332E-3</v>
      </c>
    </row>
    <row r="43" spans="1:7" s="6" customFormat="1" ht="31.5">
      <c r="A43" s="2"/>
      <c r="B43" s="3"/>
      <c r="C43" s="20" t="s">
        <v>53</v>
      </c>
      <c r="D43" s="38" t="s">
        <v>71</v>
      </c>
      <c r="E43" s="38" t="s">
        <v>74</v>
      </c>
      <c r="F43" s="18">
        <v>6</v>
      </c>
      <c r="G43" s="12">
        <f t="shared" ref="G43" si="6">F43/720</f>
        <v>8.3333333333333332E-3</v>
      </c>
    </row>
    <row r="44" spans="1:7" s="6" customFormat="1" ht="78.75">
      <c r="A44" s="2"/>
      <c r="B44" s="25" t="s">
        <v>49</v>
      </c>
      <c r="C44" s="20"/>
      <c r="D44" s="21"/>
      <c r="E44" s="21"/>
      <c r="F44" s="4"/>
      <c r="G44" s="5"/>
    </row>
    <row r="45" spans="1:7" ht="31.5">
      <c r="A45" s="15">
        <v>32</v>
      </c>
      <c r="B45" s="27" t="s">
        <v>47</v>
      </c>
      <c r="C45" s="20" t="s">
        <v>53</v>
      </c>
      <c r="D45" s="38" t="s">
        <v>71</v>
      </c>
      <c r="E45" s="38" t="s">
        <v>69</v>
      </c>
      <c r="F45" s="18">
        <v>190</v>
      </c>
      <c r="G45" s="12">
        <f>F45/720</f>
        <v>0.2638888888888889</v>
      </c>
    </row>
    <row r="46" spans="1:7" ht="31.5">
      <c r="A46" s="15">
        <v>33</v>
      </c>
      <c r="B46" s="27" t="s">
        <v>48</v>
      </c>
      <c r="C46" s="20" t="s">
        <v>63</v>
      </c>
      <c r="D46" s="38" t="s">
        <v>77</v>
      </c>
      <c r="E46" s="38" t="s">
        <v>78</v>
      </c>
      <c r="F46" s="18">
        <v>118</v>
      </c>
      <c r="G46" s="12">
        <f t="shared" ref="G46:G49" si="7">F46/720</f>
        <v>0.16388888888888889</v>
      </c>
    </row>
    <row r="47" spans="1:7" ht="31.5">
      <c r="A47" s="15">
        <v>34</v>
      </c>
      <c r="B47" s="27" t="s">
        <v>23</v>
      </c>
      <c r="C47" s="20" t="s">
        <v>65</v>
      </c>
      <c r="D47" s="38" t="s">
        <v>77</v>
      </c>
      <c r="E47" s="38" t="s">
        <v>67</v>
      </c>
      <c r="F47" s="18">
        <v>36</v>
      </c>
      <c r="G47" s="12">
        <f t="shared" si="7"/>
        <v>0.05</v>
      </c>
    </row>
    <row r="48" spans="1:7" ht="31.5">
      <c r="A48" s="15">
        <v>35</v>
      </c>
      <c r="B48" s="27" t="s">
        <v>24</v>
      </c>
      <c r="C48" s="20" t="s">
        <v>76</v>
      </c>
      <c r="D48" s="38" t="s">
        <v>77</v>
      </c>
      <c r="E48" s="38" t="s">
        <v>74</v>
      </c>
      <c r="F48" s="18">
        <v>18</v>
      </c>
      <c r="G48" s="12">
        <f t="shared" si="7"/>
        <v>2.5000000000000001E-2</v>
      </c>
    </row>
    <row r="49" spans="1:7" ht="31.5">
      <c r="A49" s="15">
        <v>36</v>
      </c>
      <c r="B49" s="26" t="s">
        <v>43</v>
      </c>
      <c r="C49" s="20" t="s">
        <v>79</v>
      </c>
      <c r="D49" s="38" t="s">
        <v>73</v>
      </c>
      <c r="E49" s="38" t="s">
        <v>74</v>
      </c>
      <c r="F49" s="18">
        <v>6</v>
      </c>
      <c r="G49" s="12">
        <f t="shared" si="7"/>
        <v>8.3333333333333332E-3</v>
      </c>
    </row>
    <row r="50" spans="1:7" ht="31.5">
      <c r="A50" s="15"/>
      <c r="B50" s="26"/>
      <c r="C50" s="20" t="s">
        <v>76</v>
      </c>
      <c r="D50" s="38" t="s">
        <v>77</v>
      </c>
      <c r="E50" s="38" t="s">
        <v>74</v>
      </c>
      <c r="F50" s="18">
        <v>6</v>
      </c>
      <c r="G50" s="12">
        <f t="shared" ref="G50" si="8">F50/720</f>
        <v>8.3333333333333332E-3</v>
      </c>
    </row>
    <row r="51" spans="1:7" ht="31.5">
      <c r="A51" s="15"/>
      <c r="B51" s="26"/>
      <c r="C51" s="20" t="s">
        <v>65</v>
      </c>
      <c r="D51" s="38" t="s">
        <v>77</v>
      </c>
      <c r="E51" s="38" t="s">
        <v>74</v>
      </c>
      <c r="F51" s="18">
        <v>6</v>
      </c>
      <c r="G51" s="12">
        <f t="shared" ref="G51" si="9">F51/720</f>
        <v>8.3333333333333332E-3</v>
      </c>
    </row>
    <row r="52" spans="1:7" s="6" customFormat="1" ht="47.25">
      <c r="A52" s="2"/>
      <c r="B52" s="25" t="s">
        <v>51</v>
      </c>
      <c r="C52" s="20"/>
      <c r="D52" s="21"/>
      <c r="E52" s="21"/>
      <c r="F52" s="4"/>
      <c r="G52" s="5"/>
    </row>
    <row r="53" spans="1:7" ht="31.5">
      <c r="A53" s="15">
        <v>37</v>
      </c>
      <c r="B53" s="27" t="s">
        <v>50</v>
      </c>
      <c r="C53" s="20" t="s">
        <v>53</v>
      </c>
      <c r="D53" s="38" t="s">
        <v>71</v>
      </c>
      <c r="E53" s="38" t="s">
        <v>69</v>
      </c>
      <c r="F53" s="18">
        <v>90</v>
      </c>
      <c r="G53" s="12">
        <f>F53/720</f>
        <v>0.125</v>
      </c>
    </row>
    <row r="54" spans="1:7" ht="31.5">
      <c r="A54" s="15">
        <v>38</v>
      </c>
      <c r="B54" s="27" t="s">
        <v>23</v>
      </c>
      <c r="C54" s="20" t="s">
        <v>53</v>
      </c>
      <c r="D54" s="38" t="s">
        <v>71</v>
      </c>
      <c r="E54" s="38" t="s">
        <v>69</v>
      </c>
      <c r="F54" s="18">
        <v>108</v>
      </c>
      <c r="G54" s="12">
        <f t="shared" ref="G54:G56" si="10">F54/720</f>
        <v>0.15</v>
      </c>
    </row>
    <row r="55" spans="1:7" ht="31.5">
      <c r="A55" s="15">
        <v>39</v>
      </c>
      <c r="B55" s="27" t="s">
        <v>24</v>
      </c>
      <c r="C55" s="20" t="s">
        <v>76</v>
      </c>
      <c r="D55" s="38" t="s">
        <v>77</v>
      </c>
      <c r="E55" s="38" t="s">
        <v>74</v>
      </c>
      <c r="F55" s="18">
        <v>12</v>
      </c>
      <c r="G55" s="12">
        <f t="shared" si="10"/>
        <v>1.6666666666666666E-2</v>
      </c>
    </row>
    <row r="56" spans="1:7" ht="31.5">
      <c r="A56" s="15">
        <v>40</v>
      </c>
      <c r="B56" s="26" t="s">
        <v>25</v>
      </c>
      <c r="C56" s="20" t="s">
        <v>79</v>
      </c>
      <c r="D56" s="38" t="s">
        <v>73</v>
      </c>
      <c r="E56" s="38" t="s">
        <v>74</v>
      </c>
      <c r="F56" s="18">
        <v>12</v>
      </c>
      <c r="G56" s="12">
        <f t="shared" si="10"/>
        <v>1.6666666666666666E-2</v>
      </c>
    </row>
    <row r="57" spans="1:7" s="6" customFormat="1" ht="31.5">
      <c r="A57" s="2"/>
      <c r="B57" s="3"/>
      <c r="C57" s="20" t="s">
        <v>76</v>
      </c>
      <c r="D57" s="38" t="s">
        <v>77</v>
      </c>
      <c r="E57" s="38" t="s">
        <v>74</v>
      </c>
      <c r="F57" s="18">
        <v>12</v>
      </c>
      <c r="G57" s="12">
        <f t="shared" ref="G57:G58" si="11">F57/720</f>
        <v>1.6666666666666666E-2</v>
      </c>
    </row>
    <row r="58" spans="1:7" s="6" customFormat="1" ht="31.5">
      <c r="A58" s="2"/>
      <c r="B58" s="3"/>
      <c r="C58" s="20" t="s">
        <v>53</v>
      </c>
      <c r="D58" s="38" t="s">
        <v>71</v>
      </c>
      <c r="E58" s="38" t="s">
        <v>74</v>
      </c>
      <c r="F58" s="18">
        <v>12</v>
      </c>
      <c r="G58" s="12">
        <f t="shared" si="11"/>
        <v>1.6666666666666666E-2</v>
      </c>
    </row>
    <row r="59" spans="1:7" ht="31.5">
      <c r="A59" s="15">
        <v>41</v>
      </c>
      <c r="B59" s="27" t="s">
        <v>26</v>
      </c>
      <c r="C59" s="20" t="s">
        <v>65</v>
      </c>
      <c r="D59" s="38" t="s">
        <v>77</v>
      </c>
      <c r="E59" s="38" t="s">
        <v>67</v>
      </c>
      <c r="F59" s="18">
        <v>24</v>
      </c>
      <c r="G59" s="12">
        <f>F59/720</f>
        <v>3.3333333333333333E-2</v>
      </c>
    </row>
    <row r="60" spans="1:7" ht="31.5">
      <c r="A60" s="28">
        <v>42</v>
      </c>
      <c r="B60" s="31" t="s">
        <v>62</v>
      </c>
      <c r="C60" s="22" t="s">
        <v>80</v>
      </c>
      <c r="D60" s="38" t="s">
        <v>73</v>
      </c>
      <c r="E60" s="38" t="s">
        <v>74</v>
      </c>
      <c r="F60" s="32">
        <v>36</v>
      </c>
      <c r="G60" s="30">
        <f t="shared" ref="G60:G65" si="12">F60/720</f>
        <v>0.05</v>
      </c>
    </row>
    <row r="61" spans="1:7" s="6" customFormat="1" ht="31.5">
      <c r="A61" s="2"/>
      <c r="B61" s="29"/>
      <c r="C61" s="20" t="s">
        <v>85</v>
      </c>
      <c r="D61" s="38" t="s">
        <v>73</v>
      </c>
      <c r="E61" s="38" t="s">
        <v>74</v>
      </c>
      <c r="F61" s="32">
        <v>36</v>
      </c>
      <c r="G61" s="30">
        <f t="shared" si="12"/>
        <v>0.05</v>
      </c>
    </row>
    <row r="62" spans="1:7" ht="31.5">
      <c r="A62" s="15"/>
      <c r="B62" s="13"/>
      <c r="C62" s="20" t="s">
        <v>79</v>
      </c>
      <c r="D62" s="38" t="s">
        <v>73</v>
      </c>
      <c r="E62" s="38" t="s">
        <v>74</v>
      </c>
      <c r="F62" s="32">
        <v>36</v>
      </c>
      <c r="G62" s="30">
        <f t="shared" si="12"/>
        <v>0.05</v>
      </c>
    </row>
    <row r="63" spans="1:7" ht="31.5">
      <c r="A63" s="15"/>
      <c r="B63" s="13"/>
      <c r="C63" s="20" t="s">
        <v>65</v>
      </c>
      <c r="D63" s="38" t="s">
        <v>77</v>
      </c>
      <c r="E63" s="38" t="s">
        <v>74</v>
      </c>
      <c r="F63" s="32">
        <v>36</v>
      </c>
      <c r="G63" s="30">
        <f t="shared" si="12"/>
        <v>0.05</v>
      </c>
    </row>
    <row r="64" spans="1:7" ht="31.5">
      <c r="A64" s="15"/>
      <c r="B64" s="13"/>
      <c r="C64" s="20" t="s">
        <v>83</v>
      </c>
      <c r="D64" s="38" t="s">
        <v>75</v>
      </c>
      <c r="E64" s="38" t="s">
        <v>74</v>
      </c>
      <c r="F64" s="32">
        <v>36</v>
      </c>
      <c r="G64" s="30">
        <f t="shared" si="12"/>
        <v>0.05</v>
      </c>
    </row>
    <row r="65" spans="1:7" ht="31.5">
      <c r="A65" s="15"/>
      <c r="B65" s="13"/>
      <c r="C65" s="20" t="s">
        <v>84</v>
      </c>
      <c r="D65" s="38" t="s">
        <v>71</v>
      </c>
      <c r="E65" s="38" t="s">
        <v>74</v>
      </c>
      <c r="F65" s="32">
        <v>36</v>
      </c>
      <c r="G65" s="30">
        <f t="shared" si="12"/>
        <v>0.05</v>
      </c>
    </row>
    <row r="66" spans="1:7">
      <c r="E66" s="1" t="s">
        <v>1</v>
      </c>
      <c r="F66" s="33">
        <f>SUM(F7:F65)</f>
        <v>3474</v>
      </c>
      <c r="G66" s="30">
        <f>SUM(G7:G65)</f>
        <v>4.8249999999999993</v>
      </c>
    </row>
  </sheetData>
  <mergeCells count="7">
    <mergeCell ref="A1:G3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cts.umu</dc:creator>
  <cp:lastModifiedBy>cts.umu</cp:lastModifiedBy>
  <dcterms:created xsi:type="dcterms:W3CDTF">2023-08-30T03:13:42Z</dcterms:created>
  <dcterms:modified xsi:type="dcterms:W3CDTF">2023-11-16T07:28:41Z</dcterms:modified>
</cp:coreProperties>
</file>